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<sst xmlns="http://schemas.openxmlformats.org/spreadsheetml/2006/main" count="624" uniqueCount="64">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</sst>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H14" sqref="AH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1" sqref="AL7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20449.9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10184.7</v>
      </c>
      <c r="C8" s="40">
        <v>86315.6</v>
      </c>
      <c r="D8" s="43">
        <v>10184.7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179162.1</v>
      </c>
      <c r="C9" s="24">
        <f t="shared" si="0"/>
        <v>85287.00000000004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0</v>
      </c>
      <c r="AG9" s="50">
        <f>AG10+AG15+AG24+AG33+AG47+AG52+AG54+AG61+AG62+AG71+AG72+AG76+AG88+AG81+AG83+AG82+AG69+AG89+AG91+AG90+AG70+AG40+AG92</f>
        <v>264449.1</v>
      </c>
      <c r="AH9" s="49"/>
      <c r="AI9" s="49"/>
    </row>
    <row r="10" spans="1:33" ht="15.75">
      <c r="A10" s="4" t="s">
        <v>4</v>
      </c>
      <c r="B10" s="22">
        <v>13380.5</v>
      </c>
      <c r="C10" s="22">
        <v>30839.6</v>
      </c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44220.1</v>
      </c>
    </row>
    <row r="11" spans="1:33" ht="15.75">
      <c r="A11" s="3" t="s">
        <v>5</v>
      </c>
      <c r="B11" s="22">
        <v>12766.5</v>
      </c>
      <c r="C11" s="22">
        <v>28374.9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41141.4</v>
      </c>
    </row>
    <row r="12" spans="1:33" ht="15.75">
      <c r="A12" s="3" t="s">
        <v>2</v>
      </c>
      <c r="B12" s="36">
        <v>67.7</v>
      </c>
      <c r="C12" s="22">
        <v>480.8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548.5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546.3</v>
      </c>
      <c r="C14" s="22">
        <f t="shared" si="2"/>
        <v>1983.8999999999971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0</v>
      </c>
      <c r="AG14" s="27">
        <f>AG10-AG11-AG12-AG13</f>
        <v>2530.199999999997</v>
      </c>
    </row>
    <row r="15" spans="1:33" ht="15" customHeight="1">
      <c r="A15" s="4" t="s">
        <v>6</v>
      </c>
      <c r="B15" s="22">
        <v>93880.1</v>
      </c>
      <c r="C15" s="22">
        <v>18451</v>
      </c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0</v>
      </c>
      <c r="AG15" s="27">
        <f aca="true" t="shared" si="3" ref="AG15:AG31">B15+C15-AF15</f>
        <v>112331.1</v>
      </c>
    </row>
    <row r="16" spans="1:34" s="70" customFormat="1" ht="15" customHeight="1">
      <c r="A16" s="65" t="s">
        <v>38</v>
      </c>
      <c r="B16" s="66">
        <v>46963.3</v>
      </c>
      <c r="C16" s="66">
        <v>6622.4</v>
      </c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0</v>
      </c>
      <c r="AG16" s="71">
        <f t="shared" si="3"/>
        <v>53585.700000000004</v>
      </c>
      <c r="AH16" s="75"/>
    </row>
    <row r="17" spans="1:34" ht="15.75">
      <c r="A17" s="3" t="s">
        <v>5</v>
      </c>
      <c r="B17" s="22">
        <v>85159.9</v>
      </c>
      <c r="C17" s="22">
        <v>9589.3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94749.2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2867.4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7553.7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1767.5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1518.3000000000116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5368.000000000014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48973.3</v>
      </c>
    </row>
    <row r="25" spans="1:34" s="70" customFormat="1" ht="15" customHeight="1">
      <c r="A25" s="65" t="s">
        <v>39</v>
      </c>
      <c r="B25" s="66">
        <v>19856.3</v>
      </c>
      <c r="C25" s="66">
        <v>8027.5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27883.8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0</v>
      </c>
      <c r="AG32" s="27">
        <f>AG24</f>
        <v>48973.3</v>
      </c>
    </row>
    <row r="33" spans="1:33" ht="15" customHeight="1">
      <c r="A33" s="4" t="s">
        <v>8</v>
      </c>
      <c r="B33" s="22">
        <v>1470.2</v>
      </c>
      <c r="C33" s="22">
        <v>637.1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2107.3</v>
      </c>
    </row>
    <row r="34" spans="1:33" ht="15.75">
      <c r="A34" s="3" t="s">
        <v>5</v>
      </c>
      <c r="B34" s="22">
        <v>258.4</v>
      </c>
      <c r="C34" s="22">
        <v>173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431.4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</v>
      </c>
      <c r="C36" s="22">
        <v>12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82.30000000000018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193.9000000000001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1233.5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1039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16.1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113.8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64.2</v>
      </c>
    </row>
    <row r="47" spans="1:33" ht="17.25" customHeight="1">
      <c r="A47" s="4" t="s">
        <v>43</v>
      </c>
      <c r="B47" s="36">
        <v>1356.6</v>
      </c>
      <c r="C47" s="22">
        <v>2319.1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3675.7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77.19999999999999</v>
      </c>
    </row>
    <row r="49" spans="1:33" ht="15.75">
      <c r="A49" s="3" t="s">
        <v>16</v>
      </c>
      <c r="B49" s="22">
        <v>1141.2</v>
      </c>
      <c r="C49" s="22">
        <v>1981.1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3122.3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178.0999999999999</v>
      </c>
      <c r="C51" s="22">
        <f t="shared" si="11"/>
        <v>298.0999999999999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476.19999999999965</v>
      </c>
    </row>
    <row r="52" spans="1:33" ht="15" customHeight="1">
      <c r="A52" s="4" t="s">
        <v>0</v>
      </c>
      <c r="B52" s="22">
        <v>4755.2</v>
      </c>
      <c r="C52" s="22">
        <v>3363.6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8118.799999999999</v>
      </c>
    </row>
    <row r="53" spans="1:33" ht="15" customHeight="1">
      <c r="A53" s="3" t="s">
        <v>2</v>
      </c>
      <c r="B53" s="22">
        <v>677.2</v>
      </c>
      <c r="C53" s="22">
        <v>402.7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1079.9</v>
      </c>
    </row>
    <row r="54" spans="1:34" ht="15" customHeight="1">
      <c r="A54" s="4" t="s">
        <v>9</v>
      </c>
      <c r="B54" s="44">
        <v>10627.5</v>
      </c>
      <c r="C54" s="22">
        <v>1234.2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11861.7</v>
      </c>
      <c r="AH54" s="6"/>
    </row>
    <row r="55" spans="1:34" ht="15.75">
      <c r="A55" s="3" t="s">
        <v>5</v>
      </c>
      <c r="B55" s="22">
        <v>9870.1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10107.2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112.7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1641.8</v>
      </c>
    </row>
    <row r="61" spans="1:33" ht="15" customHeight="1">
      <c r="A61" s="4" t="s">
        <v>10</v>
      </c>
      <c r="B61" s="22">
        <v>147.3</v>
      </c>
      <c r="C61" s="22">
        <v>71.2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218.5</v>
      </c>
    </row>
    <row r="62" spans="1:33" ht="15" customHeight="1">
      <c r="A62" s="4" t="s">
        <v>11</v>
      </c>
      <c r="B62" s="22">
        <v>2619.8</v>
      </c>
      <c r="C62" s="22">
        <v>1822.1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4441.9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2353.5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64</v>
      </c>
      <c r="C65" s="22">
        <v>57.1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121.1</v>
      </c>
      <c r="AH65" s="6"/>
    </row>
    <row r="66" spans="1:33" ht="15.75">
      <c r="A66" s="3" t="s">
        <v>2</v>
      </c>
      <c r="B66" s="22">
        <v>13.4</v>
      </c>
      <c r="C66" s="22">
        <v>136.7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150.1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43.3</v>
      </c>
    </row>
    <row r="68" spans="1:33" ht="15.75">
      <c r="A68" s="3" t="s">
        <v>23</v>
      </c>
      <c r="B68" s="22">
        <f aca="true" t="shared" si="16" ref="B68:AD68">B62-B63-B66-B67-B65-B64</f>
        <v>651.0000000000003</v>
      </c>
      <c r="C68" s="22">
        <f t="shared" si="16"/>
        <v>1122.8999999999999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1773.8999999999999</v>
      </c>
    </row>
    <row r="69" spans="1:33" ht="31.5">
      <c r="A69" s="4" t="s">
        <v>46</v>
      </c>
      <c r="B69" s="22">
        <v>3193.7</v>
      </c>
      <c r="C69" s="22">
        <v>583.6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3777.2999999999997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887.1999999999999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1229.4</v>
      </c>
      <c r="C72" s="22">
        <v>3116.1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4345.5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903.1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1003.9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322.2</v>
      </c>
    </row>
    <row r="76" spans="1:33" s="11" customFormat="1" ht="15.75">
      <c r="A76" s="12" t="s">
        <v>49</v>
      </c>
      <c r="B76" s="22">
        <v>562</v>
      </c>
      <c r="C76" s="22">
        <v>117.8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679.8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122.5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6.3999999999999995</v>
      </c>
    </row>
    <row r="81" spans="1:33" s="11" customFormat="1" ht="15.75">
      <c r="A81" s="12" t="s">
        <v>50</v>
      </c>
      <c r="B81" s="22">
        <v>61.2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106.1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9656.4</v>
      </c>
      <c r="C89" s="22">
        <v>2103.6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11760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2457.1</v>
      </c>
      <c r="AH90" s="11"/>
    </row>
    <row r="91" spans="1:34" ht="15.75">
      <c r="A91" s="4" t="s">
        <v>25</v>
      </c>
      <c r="B91" s="22">
        <v>9.6</v>
      </c>
      <c r="C91" s="22">
        <v>2553.3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2562.9</v>
      </c>
      <c r="AH91" s="11"/>
    </row>
    <row r="92" spans="1:34" ht="15.75">
      <c r="A92" s="4" t="s">
        <v>37</v>
      </c>
      <c r="B92" s="22">
        <v>691.3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691.3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179162.1</v>
      </c>
      <c r="C94" s="42">
        <f t="shared" si="18"/>
        <v>85287.00000000004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0</v>
      </c>
      <c r="AG94" s="58">
        <f>AG10+AG15+AG24+AG33+AG47+AG52+AG54+AG61+AG62+AG69+AG71+AG72+AG76+AG81+AG82+AG83+AG88+AG89+AG90+AG91+AG70+AG40+AG92</f>
        <v>264449.1</v>
      </c>
    </row>
    <row r="95" spans="1:33" ht="15.75">
      <c r="A95" s="3" t="s">
        <v>5</v>
      </c>
      <c r="B95" s="22">
        <f aca="true" t="shared" si="19" ref="B95:AD95">B11+B17+B26+B34+B55+B63+B73+B41+B77+B48</f>
        <v>110992.5</v>
      </c>
      <c r="C95" s="22">
        <f t="shared" si="19"/>
        <v>39028.9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150021.4</v>
      </c>
    </row>
    <row r="96" spans="1:33" ht="15.75">
      <c r="A96" s="3" t="s">
        <v>2</v>
      </c>
      <c r="B96" s="22">
        <f aca="true" t="shared" si="20" ref="B96:AD96">B12+B20+B29+B36+B57+B66+B44+B80+B74+B53</f>
        <v>5267.2</v>
      </c>
      <c r="C96" s="22">
        <f t="shared" si="20"/>
        <v>5318.8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10586</v>
      </c>
    </row>
    <row r="97" spans="1:33" ht="15.75">
      <c r="A97" s="3" t="s">
        <v>3</v>
      </c>
      <c r="B97" s="22">
        <f aca="true" t="shared" si="21" ref="B97:AA97">B18+B27+B42+B64+B78</f>
        <v>80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105.7</v>
      </c>
    </row>
    <row r="98" spans="1:33" ht="15.75">
      <c r="A98" s="3" t="s">
        <v>1</v>
      </c>
      <c r="B98" s="22">
        <f aca="true" t="shared" si="22" ref="B98:AD98">B19+B28+B65+B35+B43+B56+B79</f>
        <v>1761</v>
      </c>
      <c r="C98" s="22">
        <f t="shared" si="22"/>
        <v>1584.1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3345.1</v>
      </c>
    </row>
    <row r="99" spans="1:33" ht="15.75">
      <c r="A99" s="3" t="s">
        <v>16</v>
      </c>
      <c r="B99" s="22">
        <f aca="true" t="shared" si="23" ref="B99:X99">B21+B30+B49+B37+B58+B13+B75+B67</f>
        <v>3514.7000000000007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6379.800000000001</v>
      </c>
    </row>
    <row r="100" spans="1:33" ht="12.75">
      <c r="A100" s="1" t="s">
        <v>35</v>
      </c>
      <c r="B100" s="2">
        <f aca="true" t="shared" si="25" ref="B100:AD100">B94-B95-B96-B97-B98-B99</f>
        <v>57546.70000000001</v>
      </c>
      <c r="C100" s="2">
        <f t="shared" si="25"/>
        <v>36464.400000000045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0</v>
      </c>
      <c r="AG100" s="2">
        <f>AG94-AG95-AG96-AG97-AG98-AG99</f>
        <v>94011.09999999998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2017-06-01T06:10:33Z</cp:lastPrinted>
  <dcterms:created xsi:type="dcterms:W3CDTF">2002-11-05T08:53:00Z</dcterms:created>
  <dcterms:modified xsi:type="dcterms:W3CDTF">2017-06-02T05:01:09Z</dcterms:modified>
  <cp:category/>
  <cp:version/>
  <cp:contentType/>
  <cp:contentStatus/>
</cp:coreProperties>
</file>